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ИЗДЕЛИЕ\Гомель\"/>
    </mc:Choice>
  </mc:AlternateContent>
  <bookViews>
    <workbookView xWindow="0" yWindow="0" windowWidth="19200" windowHeight="7308"/>
  </bookViews>
  <sheets>
    <sheet name="ГРАК-S450" sheetId="2" r:id="rId1"/>
  </sheets>
  <externalReferences>
    <externalReference r:id="rId2"/>
  </externalReferences>
  <definedNames>
    <definedName name="исполнение" localSheetId="0">'ГРАК-S450'!$X$15:$X$16</definedName>
    <definedName name="исполнение">'[1]ГРАК-М450'!$F$10:$F$11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U20" i="2" l="1"/>
</calcChain>
</file>

<file path=xl/sharedStrings.xml><?xml version="1.0" encoding="utf-8"?>
<sst xmlns="http://schemas.openxmlformats.org/spreadsheetml/2006/main" count="120" uniqueCount="54">
  <si>
    <t>Опросный лист ГРАК-S450</t>
  </si>
  <si>
    <t>№</t>
  </si>
  <si>
    <t>Наименование параметра</t>
  </si>
  <si>
    <t xml:space="preserve">Показатель </t>
  </si>
  <si>
    <t>Высота подъема (измеряется от уровня чистого пола), мм</t>
  </si>
  <si>
    <t>Грузоподъемность, кг</t>
  </si>
  <si>
    <t>Скорость подъема, м/с</t>
  </si>
  <si>
    <t>Количество остановок</t>
  </si>
  <si>
    <t>Количество входов</t>
  </si>
  <si>
    <t>Варианты выхода/выхода из платформы, градусов</t>
  </si>
  <si>
    <t>одна сторона</t>
  </si>
  <si>
    <t>Вид управления</t>
  </si>
  <si>
    <t>Кнопочное</t>
  </si>
  <si>
    <t>Номинальная мощность, Вт</t>
  </si>
  <si>
    <t>Исполнение подъемной платформы</t>
  </si>
  <si>
    <t>внутри здания</t>
  </si>
  <si>
    <t>на улице</t>
  </si>
  <si>
    <t>Напряжение питания,</t>
  </si>
  <si>
    <t>220 В, 50 Гц, 16 А, однофазное, переменный;</t>
  </si>
  <si>
    <t>Внутренние размеры платформы:</t>
  </si>
  <si>
    <t>Ширина х Глубина, мм</t>
  </si>
  <si>
    <t>1100x1400</t>
  </si>
  <si>
    <t>900х1250</t>
  </si>
  <si>
    <t>1515x1420</t>
  </si>
  <si>
    <t>Внешние размеры платформы:</t>
  </si>
  <si>
    <t>900х1600</t>
  </si>
  <si>
    <t>1515x1770</t>
  </si>
  <si>
    <t>1715x1570</t>
  </si>
  <si>
    <t>Исполнение шахты</t>
  </si>
  <si>
    <t>Сэндвич-панель</t>
  </si>
  <si>
    <t>Стекло</t>
  </si>
  <si>
    <t>Исполнение дверей шахты</t>
  </si>
  <si>
    <t>Металл</t>
  </si>
  <si>
    <t>Металл/стекло</t>
  </si>
  <si>
    <t>Тип привода</t>
  </si>
  <si>
    <t>Электромеханический, винт-гайка</t>
  </si>
  <si>
    <t>\</t>
  </si>
  <si>
    <t>Опция:</t>
  </si>
  <si>
    <t>Ключ включения выключения платформы</t>
  </si>
  <si>
    <t>НЕТ</t>
  </si>
  <si>
    <t>ДА</t>
  </si>
  <si>
    <t>Материал платформы</t>
  </si>
  <si>
    <t>Крашеная сталь</t>
  </si>
  <si>
    <t>Нержавеющая сталь</t>
  </si>
  <si>
    <t>Переговорная связь</t>
  </si>
  <si>
    <t>GSM</t>
  </si>
  <si>
    <t>Дистанционный пульт</t>
  </si>
  <si>
    <t>Высота подъема (измеряется от уровня чистого пола, макисмум 14 м), мм</t>
  </si>
  <si>
    <t>Стекло/металл</t>
  </si>
  <si>
    <t>Материал пола</t>
  </si>
  <si>
    <t>Металл/аллюминий</t>
  </si>
  <si>
    <t>Таркет</t>
  </si>
  <si>
    <t>Клиент</t>
  </si>
  <si>
    <t>Объект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</si>
</sst>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/>
    <xf numFmtId="0" fontId="3" fillId="0" borderId="1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  <protection locked="0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7;&#1088;&#1075;&#1077;&#1081;\&#1055;&#1086;&#1076;&#1098;&#1077;&#1084;&#1085;&#1080;&#1082;&#1080;\&#1054;&#1087;&#1088;&#1086;&#1089;&#1085;&#1099;&#1081;%20&#1083;&#1080;&#1089;&#1090;%20&#1043;&#1056;&#1040;&#1050;-&#1052;45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К-М450"/>
      <sheetName val="Диаграмма1"/>
      <sheetName val="ГРАК-S450"/>
      <sheetName val="СТРИЖ-200"/>
    </sheetNames>
    <sheetDataSet>
      <sheetData sheetId="0">
        <row r="10">
          <cell r="F10" t="str">
            <v>на улице</v>
          </cell>
        </row>
        <row r="11">
          <cell r="F11" t="str">
            <v>внутри здания</v>
          </cell>
        </row>
      </sheetData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9"/>
  <sheetViews>
    <sheetView tabSelected="1" workbookViewId="0">
      <selection activeCell="F7" sqref="F7"/>
    </sheetView>
  </sheetViews>
  <sheetFormatPr defaultRowHeight="14.4" x14ac:dyDescent="0.3"/>
  <cols>
    <col min="2" max="2" width="44.33203125" customWidth="1"/>
    <col min="3" max="3" width="34.44140625" customWidth="1"/>
    <col min="4" max="5" width="8.77734375" style="2"/>
    <col min="6" max="6" width="24.77734375" style="2" customWidth="1"/>
    <col min="7" max="7" width="18.5546875" style="2" bestFit="1" customWidth="1"/>
    <col min="8" max="18" width="8.77734375" style="2"/>
    <col min="20" max="20" width="44.33203125" customWidth="1"/>
    <col min="21" max="21" width="34.44140625" customWidth="1"/>
    <col min="23" max="23" width="8.77734375" style="1"/>
    <col min="24" max="24" width="24.77734375" style="2" customWidth="1"/>
    <col min="25" max="25" width="18.5546875" style="2" bestFit="1" customWidth="1"/>
    <col min="26" max="36" width="8.77734375" style="2"/>
  </cols>
  <sheetData>
    <row r="2" spans="1:36" x14ac:dyDescent="0.3">
      <c r="A2" s="45" t="s">
        <v>0</v>
      </c>
      <c r="B2" s="45"/>
      <c r="C2" s="45"/>
      <c r="S2" s="45" t="s">
        <v>0</v>
      </c>
      <c r="T2" s="45"/>
      <c r="U2" s="45"/>
    </row>
    <row r="3" spans="1:36" ht="15" thickBot="1" x14ac:dyDescent="0.35"/>
    <row r="4" spans="1:36" ht="15" thickBot="1" x14ac:dyDescent="0.35">
      <c r="A4" s="3" t="s">
        <v>1</v>
      </c>
      <c r="B4" s="31" t="s">
        <v>2</v>
      </c>
      <c r="C4" s="38" t="s">
        <v>3</v>
      </c>
      <c r="S4" s="3" t="s">
        <v>1</v>
      </c>
      <c r="T4" s="4" t="s">
        <v>2</v>
      </c>
      <c r="U4" s="5" t="s">
        <v>3</v>
      </c>
    </row>
    <row r="5" spans="1:36" x14ac:dyDescent="0.3">
      <c r="A5" s="29">
        <v>1</v>
      </c>
      <c r="B5" s="32" t="s">
        <v>52</v>
      </c>
      <c r="C5" s="39"/>
      <c r="D5"/>
      <c r="E5" s="1"/>
      <c r="H5" s="1"/>
      <c r="I5" s="1"/>
      <c r="J5"/>
      <c r="K5"/>
      <c r="L5"/>
      <c r="M5"/>
      <c r="N5"/>
      <c r="O5"/>
      <c r="P5"/>
      <c r="Q5"/>
      <c r="R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ht="15" thickBot="1" x14ac:dyDescent="0.35">
      <c r="A6" s="30">
        <v>2</v>
      </c>
      <c r="B6" s="33" t="s">
        <v>53</v>
      </c>
      <c r="C6" s="40"/>
      <c r="D6"/>
      <c r="E6" s="1"/>
      <c r="H6" s="1"/>
      <c r="I6" s="1"/>
      <c r="J6"/>
      <c r="K6"/>
      <c r="L6"/>
      <c r="M6"/>
      <c r="N6"/>
      <c r="O6"/>
      <c r="P6"/>
      <c r="Q6"/>
      <c r="R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ht="27.6" x14ac:dyDescent="0.3">
      <c r="A7" s="6">
        <v>3</v>
      </c>
      <c r="B7" s="34" t="s">
        <v>47</v>
      </c>
      <c r="C7" s="44">
        <v>9000</v>
      </c>
      <c r="S7" s="6">
        <v>1</v>
      </c>
      <c r="T7" s="7" t="s">
        <v>4</v>
      </c>
      <c r="U7" s="8"/>
    </row>
    <row r="8" spans="1:36" x14ac:dyDescent="0.3">
      <c r="A8" s="18">
        <v>4</v>
      </c>
      <c r="B8" s="14" t="s">
        <v>5</v>
      </c>
      <c r="C8" s="28">
        <v>325</v>
      </c>
      <c r="S8" s="9">
        <v>2</v>
      </c>
      <c r="T8" s="10" t="s">
        <v>5</v>
      </c>
      <c r="U8" s="11">
        <v>325</v>
      </c>
    </row>
    <row r="9" spans="1:36" x14ac:dyDescent="0.3">
      <c r="A9" s="18">
        <v>5</v>
      </c>
      <c r="B9" s="14" t="s">
        <v>6</v>
      </c>
      <c r="C9" s="28">
        <v>0.15</v>
      </c>
      <c r="S9" s="9">
        <v>3</v>
      </c>
      <c r="T9" s="10" t="s">
        <v>6</v>
      </c>
      <c r="U9" s="11">
        <v>0.15</v>
      </c>
    </row>
    <row r="10" spans="1:36" x14ac:dyDescent="0.3">
      <c r="A10" s="18">
        <v>6</v>
      </c>
      <c r="B10" s="14" t="s">
        <v>7</v>
      </c>
      <c r="C10" s="27">
        <v>3</v>
      </c>
      <c r="G10" s="2">
        <v>2</v>
      </c>
      <c r="H10" s="2">
        <v>3</v>
      </c>
      <c r="I10" s="13">
        <v>4</v>
      </c>
      <c r="J10" s="13"/>
      <c r="S10" s="9">
        <v>4</v>
      </c>
      <c r="T10" s="10" t="s">
        <v>7</v>
      </c>
      <c r="U10" s="12">
        <v>4</v>
      </c>
      <c r="Y10" s="2">
        <v>2</v>
      </c>
      <c r="Z10" s="2">
        <v>3</v>
      </c>
      <c r="AA10" s="13">
        <v>4</v>
      </c>
      <c r="AB10" s="13">
        <v>5</v>
      </c>
    </row>
    <row r="11" spans="1:36" x14ac:dyDescent="0.3">
      <c r="A11" s="18">
        <v>7</v>
      </c>
      <c r="B11" s="14" t="s">
        <v>8</v>
      </c>
      <c r="C11" s="27">
        <v>3</v>
      </c>
      <c r="G11" s="2">
        <v>2</v>
      </c>
      <c r="H11" s="2">
        <v>3</v>
      </c>
      <c r="I11" s="13">
        <v>4</v>
      </c>
      <c r="J11" s="2">
        <v>5</v>
      </c>
      <c r="K11" s="13">
        <v>6</v>
      </c>
      <c r="L11" s="2">
        <v>7</v>
      </c>
      <c r="M11" s="13">
        <v>8</v>
      </c>
      <c r="O11" s="13"/>
      <c r="S11" s="9">
        <v>5</v>
      </c>
      <c r="T11" s="10" t="s">
        <v>8</v>
      </c>
      <c r="U11" s="12">
        <v>5</v>
      </c>
      <c r="Y11" s="2">
        <v>2</v>
      </c>
      <c r="Z11" s="2">
        <v>3</v>
      </c>
      <c r="AA11" s="13">
        <v>4</v>
      </c>
      <c r="AB11" s="2">
        <v>5</v>
      </c>
      <c r="AC11" s="13">
        <v>6</v>
      </c>
      <c r="AD11" s="2">
        <v>7</v>
      </c>
      <c r="AE11" s="13">
        <v>8</v>
      </c>
      <c r="AF11" s="2">
        <v>9</v>
      </c>
      <c r="AG11" s="13">
        <v>10</v>
      </c>
    </row>
    <row r="12" spans="1:36" ht="27.6" x14ac:dyDescent="0.3">
      <c r="A12" s="18">
        <v>8</v>
      </c>
      <c r="B12" s="14" t="s">
        <v>9</v>
      </c>
      <c r="C12" s="28" t="s">
        <v>10</v>
      </c>
      <c r="E12" s="15"/>
      <c r="F12" s="16" t="s">
        <v>10</v>
      </c>
      <c r="G12" s="17">
        <v>90</v>
      </c>
      <c r="H12" s="17">
        <v>180</v>
      </c>
      <c r="S12" s="9">
        <v>6</v>
      </c>
      <c r="T12" s="14" t="s">
        <v>9</v>
      </c>
      <c r="U12" s="27">
        <v>90</v>
      </c>
      <c r="W12" s="15"/>
      <c r="X12" s="16" t="s">
        <v>10</v>
      </c>
      <c r="Y12" s="17">
        <v>90</v>
      </c>
      <c r="Z12" s="17">
        <v>180</v>
      </c>
    </row>
    <row r="13" spans="1:36" x14ac:dyDescent="0.3">
      <c r="A13" s="18">
        <v>9</v>
      </c>
      <c r="B13" s="14" t="s">
        <v>11</v>
      </c>
      <c r="C13" s="28" t="s">
        <v>12</v>
      </c>
      <c r="S13" s="9">
        <v>7</v>
      </c>
      <c r="T13" s="10" t="s">
        <v>11</v>
      </c>
      <c r="U13" s="11" t="s">
        <v>12</v>
      </c>
    </row>
    <row r="14" spans="1:36" x14ac:dyDescent="0.3">
      <c r="A14" s="18">
        <v>10</v>
      </c>
      <c r="B14" s="14" t="s">
        <v>13</v>
      </c>
      <c r="C14" s="28">
        <v>2.2000000000000002</v>
      </c>
      <c r="S14" s="9">
        <v>8</v>
      </c>
      <c r="T14" s="10" t="s">
        <v>13</v>
      </c>
      <c r="U14" s="11">
        <v>2.2000000000000002</v>
      </c>
    </row>
    <row r="15" spans="1:36" x14ac:dyDescent="0.3">
      <c r="A15" s="18">
        <v>11</v>
      </c>
      <c r="B15" s="14" t="s">
        <v>14</v>
      </c>
      <c r="C15" s="27" t="s">
        <v>16</v>
      </c>
      <c r="F15" s="2" t="s">
        <v>16</v>
      </c>
      <c r="S15" s="9">
        <v>9</v>
      </c>
      <c r="T15" s="10" t="s">
        <v>14</v>
      </c>
      <c r="U15" s="12" t="s">
        <v>16</v>
      </c>
      <c r="X15" s="2" t="s">
        <v>16</v>
      </c>
    </row>
    <row r="16" spans="1:36" ht="27.6" x14ac:dyDescent="0.3">
      <c r="A16" s="18">
        <v>12</v>
      </c>
      <c r="B16" s="14" t="s">
        <v>17</v>
      </c>
      <c r="C16" s="28" t="s">
        <v>18</v>
      </c>
      <c r="F16" s="2" t="s">
        <v>15</v>
      </c>
      <c r="S16" s="9">
        <v>10</v>
      </c>
      <c r="T16" s="10" t="s">
        <v>17</v>
      </c>
      <c r="U16" s="11" t="s">
        <v>18</v>
      </c>
      <c r="X16" s="2" t="s">
        <v>15</v>
      </c>
    </row>
    <row r="17" spans="1:25" x14ac:dyDescent="0.3">
      <c r="A17" s="46">
        <v>13</v>
      </c>
      <c r="B17" s="14" t="s">
        <v>19</v>
      </c>
      <c r="C17" s="28"/>
      <c r="S17" s="46">
        <v>11</v>
      </c>
      <c r="T17" s="10" t="s">
        <v>19</v>
      </c>
      <c r="U17" s="11"/>
    </row>
    <row r="18" spans="1:25" x14ac:dyDescent="0.3">
      <c r="A18" s="46"/>
      <c r="B18" s="14" t="s">
        <v>20</v>
      </c>
      <c r="C18" s="27" t="s">
        <v>21</v>
      </c>
      <c r="F18" s="2" t="s">
        <v>22</v>
      </c>
      <c r="G18" s="2" t="s">
        <v>23</v>
      </c>
      <c r="S18" s="46"/>
      <c r="T18" s="10" t="s">
        <v>20</v>
      </c>
      <c r="U18" s="12" t="s">
        <v>21</v>
      </c>
      <c r="X18" s="2" t="s">
        <v>22</v>
      </c>
      <c r="Y18" s="2" t="s">
        <v>23</v>
      </c>
    </row>
    <row r="19" spans="1:25" x14ac:dyDescent="0.3">
      <c r="A19" s="46">
        <v>14</v>
      </c>
      <c r="B19" s="14" t="s">
        <v>24</v>
      </c>
      <c r="C19" s="28"/>
      <c r="F19" s="2" t="s">
        <v>25</v>
      </c>
      <c r="G19" s="2" t="s">
        <v>26</v>
      </c>
      <c r="S19" s="46">
        <v>12</v>
      </c>
      <c r="T19" s="10" t="s">
        <v>24</v>
      </c>
      <c r="U19" s="11"/>
      <c r="X19" s="2" t="s">
        <v>25</v>
      </c>
      <c r="Y19" s="2" t="s">
        <v>26</v>
      </c>
    </row>
    <row r="20" spans="1:25" x14ac:dyDescent="0.3">
      <c r="A20" s="46"/>
      <c r="B20" s="14" t="s">
        <v>20</v>
      </c>
      <c r="C20" s="28" t="str">
        <f>IF(C18=F19,G19,IF(C18=F18,G18,IF(C18=F20,G20,0)))</f>
        <v>1715x1570</v>
      </c>
      <c r="F20" s="2" t="s">
        <v>21</v>
      </c>
      <c r="G20" s="2" t="s">
        <v>27</v>
      </c>
      <c r="S20" s="46"/>
      <c r="T20" s="10" t="s">
        <v>20</v>
      </c>
      <c r="U20" s="11" t="str">
        <f>IF(U18=X19,Y19,IF(U18=X18,Y18,IF(U18=X20,Y20,0)))</f>
        <v>1715x1570</v>
      </c>
      <c r="X20" s="2" t="s">
        <v>21</v>
      </c>
      <c r="Y20" s="2" t="s">
        <v>27</v>
      </c>
    </row>
    <row r="21" spans="1:25" x14ac:dyDescent="0.3">
      <c r="A21" s="19">
        <v>15</v>
      </c>
      <c r="B21" s="35" t="s">
        <v>28</v>
      </c>
      <c r="C21" s="41" t="s">
        <v>29</v>
      </c>
      <c r="F21" s="2" t="s">
        <v>29</v>
      </c>
      <c r="G21" s="2" t="s">
        <v>48</v>
      </c>
      <c r="S21" s="19">
        <v>13</v>
      </c>
      <c r="T21" s="20" t="s">
        <v>28</v>
      </c>
      <c r="U21" s="21" t="s">
        <v>30</v>
      </c>
      <c r="X21" s="2" t="s">
        <v>29</v>
      </c>
      <c r="Y21" s="2" t="s">
        <v>30</v>
      </c>
    </row>
    <row r="22" spans="1:25" x14ac:dyDescent="0.3">
      <c r="A22" s="19">
        <v>16</v>
      </c>
      <c r="B22" s="35" t="s">
        <v>31</v>
      </c>
      <c r="C22" s="41" t="s">
        <v>32</v>
      </c>
      <c r="F22" s="2" t="s">
        <v>32</v>
      </c>
      <c r="G22" s="2" t="s">
        <v>33</v>
      </c>
      <c r="S22" s="19">
        <v>14</v>
      </c>
      <c r="T22" s="20" t="s">
        <v>31</v>
      </c>
      <c r="U22" s="21" t="s">
        <v>33</v>
      </c>
      <c r="X22" s="2" t="s">
        <v>32</v>
      </c>
      <c r="Y22" s="2" t="s">
        <v>33</v>
      </c>
    </row>
    <row r="23" spans="1:25" ht="15" thickBot="1" x14ac:dyDescent="0.35">
      <c r="A23" s="19">
        <v>17</v>
      </c>
      <c r="B23" s="35" t="s">
        <v>34</v>
      </c>
      <c r="C23" s="19" t="s">
        <v>35</v>
      </c>
      <c r="S23" s="19">
        <v>15</v>
      </c>
      <c r="T23" s="20" t="s">
        <v>34</v>
      </c>
      <c r="U23" s="22" t="s">
        <v>35</v>
      </c>
      <c r="X23" s="2" t="s">
        <v>36</v>
      </c>
    </row>
    <row r="24" spans="1:25" x14ac:dyDescent="0.3">
      <c r="A24" s="47">
        <v>18</v>
      </c>
      <c r="B24" s="36" t="s">
        <v>37</v>
      </c>
      <c r="C24" s="42"/>
      <c r="S24" s="47">
        <v>16</v>
      </c>
      <c r="T24" s="23" t="s">
        <v>37</v>
      </c>
      <c r="U24" s="24"/>
    </row>
    <row r="25" spans="1:25" x14ac:dyDescent="0.3">
      <c r="A25" s="48"/>
      <c r="B25" s="14" t="s">
        <v>38</v>
      </c>
      <c r="C25" s="27" t="s">
        <v>39</v>
      </c>
      <c r="F25" s="2" t="s">
        <v>40</v>
      </c>
      <c r="G25" s="2" t="s">
        <v>39</v>
      </c>
      <c r="S25" s="48"/>
      <c r="T25" s="10" t="s">
        <v>38</v>
      </c>
      <c r="U25" s="12" t="s">
        <v>40</v>
      </c>
      <c r="X25" s="2" t="s">
        <v>40</v>
      </c>
      <c r="Y25" s="2" t="s">
        <v>39</v>
      </c>
    </row>
    <row r="26" spans="1:25" x14ac:dyDescent="0.3">
      <c r="A26" s="48"/>
      <c r="B26" s="14" t="s">
        <v>41</v>
      </c>
      <c r="C26" s="27" t="s">
        <v>42</v>
      </c>
      <c r="F26" s="2" t="s">
        <v>42</v>
      </c>
      <c r="G26" s="2" t="s">
        <v>43</v>
      </c>
      <c r="S26" s="48"/>
      <c r="T26" s="10" t="s">
        <v>41</v>
      </c>
      <c r="U26" s="12" t="s">
        <v>43</v>
      </c>
      <c r="X26" s="2" t="s">
        <v>42</v>
      </c>
      <c r="Y26" s="2" t="s">
        <v>43</v>
      </c>
    </row>
    <row r="27" spans="1:25" x14ac:dyDescent="0.3">
      <c r="A27" s="48"/>
      <c r="B27" s="14" t="s">
        <v>49</v>
      </c>
      <c r="C27" s="27" t="s">
        <v>50</v>
      </c>
      <c r="F27" s="2" t="s">
        <v>50</v>
      </c>
      <c r="G27" s="2" t="s">
        <v>51</v>
      </c>
      <c r="S27" s="48"/>
      <c r="T27" s="10" t="s">
        <v>44</v>
      </c>
      <c r="U27" s="12" t="s">
        <v>45</v>
      </c>
      <c r="X27" s="2" t="s">
        <v>45</v>
      </c>
      <c r="Y27" s="2" t="s">
        <v>39</v>
      </c>
    </row>
    <row r="28" spans="1:25" ht="15" thickBot="1" x14ac:dyDescent="0.35">
      <c r="A28" s="48"/>
      <c r="B28" s="14" t="s">
        <v>44</v>
      </c>
      <c r="C28" s="27" t="s">
        <v>39</v>
      </c>
      <c r="F28" s="2" t="s">
        <v>45</v>
      </c>
      <c r="G28" s="2" t="s">
        <v>39</v>
      </c>
      <c r="S28" s="49"/>
      <c r="T28" s="25" t="s">
        <v>46</v>
      </c>
      <c r="U28" s="26" t="s">
        <v>39</v>
      </c>
    </row>
    <row r="29" spans="1:25" ht="15" thickBot="1" x14ac:dyDescent="0.35">
      <c r="A29" s="49"/>
      <c r="B29" s="37" t="s">
        <v>46</v>
      </c>
      <c r="C29" s="43" t="s">
        <v>40</v>
      </c>
    </row>
  </sheetData>
  <sheetProtection algorithmName="SHA-512" hashValue="fV5dHpdnQdtiGvhmzNJgqPig6X4qrmPxKa4b2axVLqyVmp1SFATx0gUcvosDAW6nv6sM9ke9eE+R08Ob3LF7kQ==" saltValue="0yR4RgiIP2nKbL9p2Eq4cA==" spinCount="100000" sheet="1" objects="1" scenarios="1"/>
  <mergeCells count="8">
    <mergeCell ref="S2:U2"/>
    <mergeCell ref="S17:S18"/>
    <mergeCell ref="S19:S20"/>
    <mergeCell ref="S24:S28"/>
    <mergeCell ref="A2:C2"/>
    <mergeCell ref="A17:A18"/>
    <mergeCell ref="A19:A20"/>
    <mergeCell ref="A24:A29"/>
  </mergeCells>
  <dataValidations count="20">
    <dataValidation type="list" showInputMessage="1" showErrorMessage="1" sqref="U22">
      <formula1>$X$22:$Y$22</formula1>
    </dataValidation>
    <dataValidation type="list" showInputMessage="1" showErrorMessage="1" sqref="U27">
      <formula1>$X$27:$Y$27</formula1>
    </dataValidation>
    <dataValidation type="list" showInputMessage="1" showErrorMessage="1" sqref="U21">
      <formula1>$X$21:$Y$21</formula1>
    </dataValidation>
    <dataValidation type="list" showInputMessage="1" showErrorMessage="1" sqref="U12">
      <formula1>$X$12:$Z$12</formula1>
    </dataValidation>
    <dataValidation type="list" showInputMessage="1" showErrorMessage="1" sqref="U11">
      <formula1>$Y$11:$AG$11</formula1>
    </dataValidation>
    <dataValidation type="list" showInputMessage="1" showErrorMessage="1" sqref="U10">
      <formula1>$X$10:$AB$10</formula1>
    </dataValidation>
    <dataValidation type="list" showInputMessage="1" showErrorMessage="1" prompt="Выберите условия эскплуатации" sqref="U15 C15">
      <formula1>исполнение</formula1>
    </dataValidation>
    <dataValidation type="list" showInputMessage="1" showErrorMessage="1" prompt="Выберите размер платформы" sqref="U18">
      <formula1>$X$18:$X$20</formula1>
    </dataValidation>
    <dataValidation type="list" showInputMessage="1" showErrorMessage="1" sqref="U25 U28">
      <formula1>$X$25:$Y$25</formula1>
    </dataValidation>
    <dataValidation type="list" showInputMessage="1" showErrorMessage="1" sqref="U26">
      <formula1>$X$26:$Y$26</formula1>
    </dataValidation>
    <dataValidation type="list" showInputMessage="1" showErrorMessage="1" sqref="C27">
      <formula1>$F$27:$G$27</formula1>
    </dataValidation>
    <dataValidation type="list" showInputMessage="1" showErrorMessage="1" sqref="C22">
      <formula1>$F$22:$G$22</formula1>
    </dataValidation>
    <dataValidation type="list" showInputMessage="1" showErrorMessage="1" sqref="C28">
      <formula1>$F$28:$G$28</formula1>
    </dataValidation>
    <dataValidation type="list" showInputMessage="1" showErrorMessage="1" sqref="C21">
      <formula1>$F$21:$G$21</formula1>
    </dataValidation>
    <dataValidation type="list" showInputMessage="1" showErrorMessage="1" sqref="C12">
      <formula1>$F$12:$H$12</formula1>
    </dataValidation>
    <dataValidation type="list" showInputMessage="1" showErrorMessage="1" sqref="C11">
      <formula1>$G$11:$M$11</formula1>
    </dataValidation>
    <dataValidation type="list" showInputMessage="1" showErrorMessage="1" sqref="C10">
      <formula1>$G$10:$I$10</formula1>
    </dataValidation>
    <dataValidation type="list" showInputMessage="1" showErrorMessage="1" prompt="Выберите размер платформы" sqref="C18">
      <formula1>$F$18:$F$20</formula1>
    </dataValidation>
    <dataValidation type="list" showInputMessage="1" showErrorMessage="1" sqref="C25 C29">
      <formula1>$F$25:$G$25</formula1>
    </dataValidation>
    <dataValidation type="list" showInputMessage="1" showErrorMessage="1" sqref="C26">
      <formula1>$F$26:$G$26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ГРАК-S450</vt:lpstr>
      <vt:lpstr>'ГРАК-S450'!исполнение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Корниенко Сергей В.</dc:creator>
  <cp:lastModifiedBy>User</cp:lastModifiedBy>
  <dcterms:created xsi:type="dcterms:W3CDTF">2018-07-23T15:11:31Z</dcterms:created>
  <dcterms:modified xsi:type="dcterms:W3CDTF">2023-05-15T12:43:59Z</dcterms:modified>
</cp:coreProperties>
</file>